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472" activeTab="0"/>
  </bookViews>
  <sheets>
    <sheet name="2.ned" sheetId="1" r:id="rId1"/>
  </sheets>
  <definedNames/>
  <calcPr fullCalcOnLoad="1"/>
</workbook>
</file>

<file path=xl/sharedStrings.xml><?xml version="1.0" encoding="utf-8"?>
<sst xmlns="http://schemas.openxmlformats.org/spreadsheetml/2006/main" count="84" uniqueCount="59">
  <si>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</si>
  <si>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</si>
  <si>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</si>
  <si>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</si>
  <si>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</si>
  <si>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</si>
  <si>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</si>
  <si>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</si>
  <si>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</si>
  <si>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</si>
  <si>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</si>
  <si>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>*A07</t>
  </si>
  <si>
    <t>*A01;A07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</si>
  <si>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</si>
  <si>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</si>
  <si>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</si>
  <si>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</si>
  <si>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</si>
  <si>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</si>
  <si>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</si>
  <si>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</si>
  <si>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</si>
  <si>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 xml:space="preserve">Rudzu maize                           </t>
  </si>
  <si>
    <t xml:space="preserve">Rudzu maize                    </t>
  </si>
  <si>
    <t>Piena mērce</t>
  </si>
  <si>
    <t>Ēdienkarte</t>
  </si>
  <si>
    <t>ĒDIENKARTE VAR TIKT MAINĪTA SASKANĀ AR IZMAIŅAM PRODUKTU PIEGĀDĒ UN PIEEJAMĪBU TIRGŪ.</t>
  </si>
  <si>
    <t>Olbaltumvielas (g)          Tauki (g)                Oglhidrāti (g)</t>
  </si>
  <si>
    <t>Tvaicēti rīsi</t>
  </si>
  <si>
    <t>Dzeramais ūdens-visās ēdienreizēs</t>
  </si>
  <si>
    <t>*A01,A07</t>
  </si>
  <si>
    <t>Cūkgaļas gulašs</t>
  </si>
  <si>
    <t>Cāļa šķiņķa kotlete</t>
  </si>
  <si>
    <t>2.nedēļa</t>
  </si>
  <si>
    <t>Veģetārā zirņu zupa</t>
  </si>
  <si>
    <t>Ēdienkarte derīga līdz nomaiņai</t>
  </si>
  <si>
    <t>Malta cūkgaļa dārzeņu mērcē</t>
  </si>
  <si>
    <t>Vārīti kartupeļi</t>
  </si>
  <si>
    <t>Veģetārā biešu zupa ar krējumu</t>
  </si>
  <si>
    <t>Divkrāsu kāpostu salāti ar eļļu</t>
  </si>
  <si>
    <t>Rudzu maize</t>
  </si>
  <si>
    <t>*A01;A03</t>
  </si>
  <si>
    <t>Skābētu kāpostu zupa ar krējumu</t>
  </si>
  <si>
    <t>Oranžie salāti</t>
  </si>
  <si>
    <t xml:space="preserve">10.-12.klašu audzēkņi </t>
  </si>
  <si>
    <t>250/5</t>
  </si>
  <si>
    <t>Auglis(ābols)</t>
  </si>
  <si>
    <t>Piens</t>
  </si>
  <si>
    <t>10.-12.klase</t>
  </si>
  <si>
    <t>800-980</t>
  </si>
  <si>
    <t>20-37                    27-38              90-147</t>
  </si>
  <si>
    <t>Makaroni ar mltu cūkgaļu un dārzeniem</t>
  </si>
  <si>
    <t>Ķīnas kāpostu, redīsu un ķirbīšu salāti</t>
  </si>
  <si>
    <t>Veģetārā sakņu zupa ar krējumu</t>
  </si>
  <si>
    <t>Irdenie griķi</t>
  </si>
  <si>
    <t>Dārzeņu un gaļas sautējums mājas gaumē ar kartupeļiem</t>
  </si>
  <si>
    <t>Skābētu kāpostu un burkānu  salāti</t>
  </si>
  <si>
    <t>Krēmīgie biešu salāti</t>
  </si>
  <si>
    <t>"Harčo" zupa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</si>
</sst>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sz val="11"/>
      <color indexed="8"/>
      <name val="Tahoma"/>
      <family val="2"/>
    </font>
    <font>
      <b/>
      <sz val="18"/>
      <name val="Times New Roman"/>
      <family val="1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wrapText="1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3" fillId="0" borderId="16" xfId="0" applyFont="1" applyFill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13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8" fillId="0" borderId="19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11" fillId="0" borderId="2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horizontal="center" wrapText="1"/>
    </xf>
    <xf numFmtId="1" fontId="13" fillId="0" borderId="13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wrapText="1"/>
    </xf>
    <xf numFmtId="0" fontId="12" fillId="0" borderId="21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9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13" fillId="0" borderId="21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2" fillId="0" borderId="17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7" fillId="0" borderId="29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2" fillId="0" borderId="30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4</xdr:row>
      <xdr:rowOff>19050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M27" sqref="M27"/>
    </sheetView>
  </sheetViews>
  <sheetFormatPr defaultColWidth="11.57421875" defaultRowHeight="12.75"/>
  <cols>
    <col min="1" max="1" width="13.7109375" style="0" customWidth="1"/>
    <col min="2" max="2" width="12.00390625" style="0" customWidth="1"/>
    <col min="3" max="3" width="31.140625" style="0" customWidth="1"/>
    <col min="4" max="4" width="10.7109375" style="0" customWidth="1"/>
    <col min="5" max="5" width="9.421875" style="0" customWidth="1"/>
    <col min="6" max="6" width="9.8515625" style="0" customWidth="1"/>
    <col min="7" max="7" width="8.8515625" style="0" customWidth="1"/>
    <col min="8" max="8" width="9.00390625" style="0" customWidth="1"/>
    <col min="9" max="9" width="8.8515625" style="0" customWidth="1"/>
  </cols>
  <sheetData>
    <row r="1" spans="1:9" s="6" customFormat="1" ht="22.5">
      <c r="A1" s="1"/>
      <c r="B1" s="2"/>
      <c r="C1" s="74" t="s">
        <v>25</v>
      </c>
      <c r="D1" s="3"/>
      <c r="E1" s="4"/>
      <c r="F1" s="5"/>
      <c r="G1" s="5"/>
      <c r="H1" s="5"/>
      <c r="I1" s="5"/>
    </row>
    <row r="2" spans="1:9" s="6" customFormat="1" ht="22.5">
      <c r="A2" s="1"/>
      <c r="B2" s="2"/>
      <c r="C2" s="56" t="s">
        <v>44</v>
      </c>
      <c r="D2" s="3"/>
      <c r="E2" s="5"/>
      <c r="F2" s="5"/>
      <c r="G2" s="5" t="s">
        <v>33</v>
      </c>
      <c r="H2" s="5"/>
      <c r="I2" s="5"/>
    </row>
    <row r="3" spans="1:9" s="6" customFormat="1" ht="20.25">
      <c r="A3" s="1"/>
      <c r="B3" s="7"/>
      <c r="C3" s="8"/>
      <c r="D3" s="8"/>
      <c r="E3" s="4"/>
      <c r="F3" s="9"/>
      <c r="G3" s="5"/>
      <c r="H3" s="5"/>
      <c r="I3" s="5"/>
    </row>
    <row r="4" spans="1:9" s="6" customFormat="1" ht="20.25">
      <c r="A4" s="1"/>
      <c r="B4" s="7"/>
      <c r="C4" s="7" t="s">
        <v>35</v>
      </c>
      <c r="D4" s="8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4.25">
      <c r="A6" s="40" t="s">
        <v>0</v>
      </c>
      <c r="B6" s="57" t="s">
        <v>1</v>
      </c>
      <c r="C6" s="58" t="s">
        <v>2</v>
      </c>
      <c r="D6" s="59" t="s">
        <v>3</v>
      </c>
      <c r="E6" s="59" t="s">
        <v>4</v>
      </c>
      <c r="F6" s="59" t="s">
        <v>5</v>
      </c>
      <c r="G6" s="59" t="s">
        <v>6</v>
      </c>
      <c r="H6" s="59" t="s">
        <v>7</v>
      </c>
      <c r="I6" s="60" t="s">
        <v>8</v>
      </c>
    </row>
    <row r="7" spans="1:9" ht="28.5">
      <c r="A7" s="41" t="s">
        <v>9</v>
      </c>
      <c r="B7" s="42" t="s">
        <v>10</v>
      </c>
      <c r="C7" s="19" t="s">
        <v>34</v>
      </c>
      <c r="D7" s="31"/>
      <c r="E7" s="38">
        <v>250</v>
      </c>
      <c r="F7" s="29">
        <v>8.4</v>
      </c>
      <c r="G7" s="44">
        <v>8.7</v>
      </c>
      <c r="H7" s="29">
        <v>27.9</v>
      </c>
      <c r="I7" s="22">
        <f>(F7*4)+(G7*9)+(H7*4)</f>
        <v>223.5</v>
      </c>
    </row>
    <row r="8" spans="1:9" ht="27" customHeight="1">
      <c r="A8" s="43"/>
      <c r="B8" s="15"/>
      <c r="C8" s="19" t="s">
        <v>51</v>
      </c>
      <c r="D8" s="31" t="s">
        <v>16</v>
      </c>
      <c r="E8" s="38">
        <v>250</v>
      </c>
      <c r="F8" s="29">
        <v>17.3</v>
      </c>
      <c r="G8" s="44">
        <v>22.6</v>
      </c>
      <c r="H8" s="29">
        <v>46.1</v>
      </c>
      <c r="I8" s="22">
        <f>(F8*4)+(G8*9)+(H8*4)</f>
        <v>457</v>
      </c>
    </row>
    <row r="9" spans="1:9" s="73" customFormat="1" ht="28.5" customHeight="1">
      <c r="A9" s="43"/>
      <c r="B9" s="15"/>
      <c r="C9" s="19" t="s">
        <v>52</v>
      </c>
      <c r="D9" s="25"/>
      <c r="E9" s="72">
        <v>100</v>
      </c>
      <c r="F9" s="71">
        <v>1.1</v>
      </c>
      <c r="G9" s="75">
        <v>5.2</v>
      </c>
      <c r="H9" s="71">
        <v>2.6</v>
      </c>
      <c r="I9" s="76">
        <f>(F9*4)+(G9*9)+(H9*4)</f>
        <v>61.6</v>
      </c>
    </row>
    <row r="10" spans="1:9" ht="14.25">
      <c r="A10" s="45"/>
      <c r="B10" s="46"/>
      <c r="C10" s="16" t="s">
        <v>22</v>
      </c>
      <c r="D10" s="52" t="s">
        <v>16</v>
      </c>
      <c r="E10" s="38">
        <v>40</v>
      </c>
      <c r="F10" s="29">
        <v>2.8</v>
      </c>
      <c r="G10" s="44">
        <v>0.4</v>
      </c>
      <c r="H10" s="29">
        <v>16.6</v>
      </c>
      <c r="I10" s="22">
        <f>(F10*4)+(G10*9)+(H10*4)</f>
        <v>81.2</v>
      </c>
    </row>
    <row r="11" spans="1:9" ht="14.25">
      <c r="A11" s="103" t="s">
        <v>13</v>
      </c>
      <c r="B11" s="103"/>
      <c r="C11" s="104"/>
      <c r="D11" s="104"/>
      <c r="E11" s="104"/>
      <c r="F11" s="80">
        <f>SUM(F7:F10)</f>
        <v>29.600000000000005</v>
      </c>
      <c r="G11" s="80">
        <f>SUM(G7:G10)</f>
        <v>36.9</v>
      </c>
      <c r="H11" s="80">
        <f>SUM(H7:H10)</f>
        <v>93.19999999999999</v>
      </c>
      <c r="I11" s="81">
        <f>SUM(I7:I10)</f>
        <v>823.3000000000001</v>
      </c>
    </row>
    <row r="12" spans="1:9" ht="28.5">
      <c r="A12" s="41" t="s">
        <v>14</v>
      </c>
      <c r="B12" s="42" t="s">
        <v>10</v>
      </c>
      <c r="C12" s="82" t="s">
        <v>53</v>
      </c>
      <c r="D12" s="84" t="s">
        <v>11</v>
      </c>
      <c r="E12" s="28" t="s">
        <v>45</v>
      </c>
      <c r="F12" s="37">
        <v>2.6</v>
      </c>
      <c r="G12" s="28">
        <v>8.6</v>
      </c>
      <c r="H12" s="28">
        <v>12.6</v>
      </c>
      <c r="I12" s="33">
        <f>(F12*4)+(G12*9)+(H12*4)</f>
        <v>138.2</v>
      </c>
    </row>
    <row r="13" spans="1:9" ht="14.25">
      <c r="A13" s="43"/>
      <c r="B13" s="15"/>
      <c r="C13" s="39" t="s">
        <v>36</v>
      </c>
      <c r="D13" s="85" t="s">
        <v>16</v>
      </c>
      <c r="E13" s="29">
        <v>100</v>
      </c>
      <c r="F13" s="38">
        <v>13.8</v>
      </c>
      <c r="G13" s="29">
        <v>22.6</v>
      </c>
      <c r="H13" s="29">
        <v>9.7</v>
      </c>
      <c r="I13" s="35">
        <v>299</v>
      </c>
    </row>
    <row r="14" spans="1:9" ht="14.25">
      <c r="A14" s="43"/>
      <c r="B14" s="15"/>
      <c r="C14" s="39" t="s">
        <v>54</v>
      </c>
      <c r="D14" s="85"/>
      <c r="E14" s="29">
        <v>180</v>
      </c>
      <c r="F14" s="38">
        <v>9.1</v>
      </c>
      <c r="G14" s="29">
        <v>2.4</v>
      </c>
      <c r="H14" s="29">
        <v>44.7</v>
      </c>
      <c r="I14" s="35">
        <v>237</v>
      </c>
    </row>
    <row r="15" spans="1:9" ht="16.5" customHeight="1">
      <c r="A15" s="43"/>
      <c r="B15" s="15"/>
      <c r="C15" s="39" t="s">
        <v>57</v>
      </c>
      <c r="D15" s="85" t="s">
        <v>11</v>
      </c>
      <c r="E15" s="29">
        <v>100</v>
      </c>
      <c r="F15" s="38">
        <v>1.2</v>
      </c>
      <c r="G15" s="29">
        <v>1</v>
      </c>
      <c r="H15" s="29">
        <v>7.8</v>
      </c>
      <c r="I15" s="35">
        <f>(F15*4)+(G15*9)+(H15*4)</f>
        <v>45</v>
      </c>
    </row>
    <row r="16" spans="1:9" ht="14.25">
      <c r="A16" s="43"/>
      <c r="B16" s="15"/>
      <c r="C16" s="26" t="s">
        <v>22</v>
      </c>
      <c r="D16" s="85" t="s">
        <v>16</v>
      </c>
      <c r="E16" s="38">
        <v>40</v>
      </c>
      <c r="F16" s="29">
        <v>2.8</v>
      </c>
      <c r="G16" s="44">
        <v>0.4</v>
      </c>
      <c r="H16" s="29">
        <v>16.6</v>
      </c>
      <c r="I16" s="22">
        <f>(F16*4)+(G16*9)+(H16*4)</f>
        <v>81.2</v>
      </c>
    </row>
    <row r="17" spans="1:9" ht="14.25">
      <c r="A17" s="43"/>
      <c r="B17" s="15"/>
      <c r="C17" s="27" t="s">
        <v>46</v>
      </c>
      <c r="D17" s="83"/>
      <c r="E17" s="30">
        <v>100</v>
      </c>
      <c r="F17" s="47">
        <v>0.3</v>
      </c>
      <c r="G17" s="30">
        <v>0.6</v>
      </c>
      <c r="H17" s="30">
        <v>13.4</v>
      </c>
      <c r="I17" s="36">
        <f>(F17*4)+(G17*9)+(H17*4)</f>
        <v>60.2</v>
      </c>
    </row>
    <row r="18" spans="1:9" ht="14.25">
      <c r="A18" s="103" t="s">
        <v>13</v>
      </c>
      <c r="B18" s="103"/>
      <c r="C18" s="103"/>
      <c r="D18" s="104"/>
      <c r="E18" s="105"/>
      <c r="F18" s="17">
        <f>SUM(F12:F17)</f>
        <v>29.8</v>
      </c>
      <c r="G18" s="17">
        <f>SUM(G12:G17)</f>
        <v>35.6</v>
      </c>
      <c r="H18" s="17">
        <f>SUM(H12:H17)</f>
        <v>104.80000000000001</v>
      </c>
      <c r="I18" s="18">
        <f>SUM(I12:I17)</f>
        <v>860.6000000000001</v>
      </c>
    </row>
    <row r="19" spans="1:9" s="73" customFormat="1" ht="30" customHeight="1">
      <c r="A19" s="43" t="s">
        <v>15</v>
      </c>
      <c r="B19" s="15" t="s">
        <v>10</v>
      </c>
      <c r="C19" s="19" t="s">
        <v>38</v>
      </c>
      <c r="D19" s="86" t="s">
        <v>11</v>
      </c>
      <c r="E19" s="87" t="s">
        <v>45</v>
      </c>
      <c r="F19" s="71">
        <v>2.1</v>
      </c>
      <c r="G19" s="77">
        <v>7.3</v>
      </c>
      <c r="H19" s="71">
        <v>18.2</v>
      </c>
      <c r="I19" s="76">
        <f aca="true" t="shared" si="0" ref="I19:I24">(F19*4)+(G19*9)+(H19*4)</f>
        <v>146.9</v>
      </c>
    </row>
    <row r="20" spans="1:9" ht="15" customHeight="1">
      <c r="A20" s="43"/>
      <c r="B20" s="15"/>
      <c r="C20" s="19" t="s">
        <v>31</v>
      </c>
      <c r="D20" s="85" t="s">
        <v>30</v>
      </c>
      <c r="E20" s="29">
        <v>90</v>
      </c>
      <c r="F20" s="29">
        <v>10.9</v>
      </c>
      <c r="G20" s="20">
        <v>17</v>
      </c>
      <c r="H20" s="29">
        <v>5.6</v>
      </c>
      <c r="I20" s="22">
        <f t="shared" si="0"/>
        <v>219</v>
      </c>
    </row>
    <row r="21" spans="1:9" ht="15" customHeight="1">
      <c r="A21" s="43"/>
      <c r="B21" s="15"/>
      <c r="C21" s="19" t="s">
        <v>37</v>
      </c>
      <c r="D21" s="85"/>
      <c r="E21" s="29">
        <v>250</v>
      </c>
      <c r="F21" s="29">
        <v>5.2</v>
      </c>
      <c r="G21" s="20">
        <v>0</v>
      </c>
      <c r="H21" s="29">
        <v>38.3</v>
      </c>
      <c r="I21" s="22">
        <f t="shared" si="0"/>
        <v>174</v>
      </c>
    </row>
    <row r="22" spans="1:9" ht="15" customHeight="1">
      <c r="A22" s="43"/>
      <c r="B22" s="15"/>
      <c r="C22" s="19" t="s">
        <v>39</v>
      </c>
      <c r="D22" s="85"/>
      <c r="E22" s="29">
        <v>70</v>
      </c>
      <c r="F22" s="29">
        <v>0.8</v>
      </c>
      <c r="G22" s="20">
        <v>3.6</v>
      </c>
      <c r="H22" s="29">
        <v>5.7</v>
      </c>
      <c r="I22" s="22">
        <f t="shared" si="0"/>
        <v>58.400000000000006</v>
      </c>
    </row>
    <row r="23" spans="1:9" ht="15" customHeight="1">
      <c r="A23" s="43"/>
      <c r="B23" s="15"/>
      <c r="C23" s="19" t="s">
        <v>40</v>
      </c>
      <c r="D23" s="85" t="s">
        <v>16</v>
      </c>
      <c r="E23" s="30">
        <v>60</v>
      </c>
      <c r="F23" s="29">
        <v>3.3</v>
      </c>
      <c r="G23" s="44">
        <v>0.8</v>
      </c>
      <c r="H23" s="29">
        <v>26.2</v>
      </c>
      <c r="I23" s="22">
        <f t="shared" si="0"/>
        <v>125.19999999999999</v>
      </c>
    </row>
    <row r="24" spans="1:9" ht="14.25">
      <c r="A24" s="43"/>
      <c r="B24" s="15"/>
      <c r="C24" s="88" t="s">
        <v>47</v>
      </c>
      <c r="D24" s="92" t="s">
        <v>11</v>
      </c>
      <c r="E24" s="47">
        <v>200</v>
      </c>
      <c r="F24" s="30">
        <v>6</v>
      </c>
      <c r="G24" s="30">
        <v>3</v>
      </c>
      <c r="H24" s="30">
        <v>9.6</v>
      </c>
      <c r="I24" s="36">
        <f t="shared" si="0"/>
        <v>89.4</v>
      </c>
    </row>
    <row r="25" spans="1:9" ht="14.25">
      <c r="A25" s="103" t="s">
        <v>13</v>
      </c>
      <c r="B25" s="103"/>
      <c r="C25" s="103"/>
      <c r="D25" s="103"/>
      <c r="E25" s="103"/>
      <c r="F25" s="17">
        <f>SUM(F19:F23)</f>
        <v>22.3</v>
      </c>
      <c r="G25" s="17">
        <f>SUM(G19:G23)</f>
        <v>28.700000000000003</v>
      </c>
      <c r="H25" s="17">
        <f>SUM(H19:H23)</f>
        <v>94</v>
      </c>
      <c r="I25" s="18">
        <f>SUM(I19:I24)</f>
        <v>812.9</v>
      </c>
    </row>
    <row r="26" spans="1:9" ht="28.5">
      <c r="A26" s="43" t="s">
        <v>17</v>
      </c>
      <c r="B26" s="15" t="s">
        <v>10</v>
      </c>
      <c r="C26" s="89" t="s">
        <v>42</v>
      </c>
      <c r="D26" s="24" t="s">
        <v>30</v>
      </c>
      <c r="E26" s="37" t="s">
        <v>45</v>
      </c>
      <c r="F26" s="28">
        <v>2.5</v>
      </c>
      <c r="G26" s="28">
        <v>7.2</v>
      </c>
      <c r="H26" s="28">
        <v>14.1</v>
      </c>
      <c r="I26" s="33">
        <f aca="true" t="shared" si="1" ref="I26:I31">(F26*4)+(G26*9)+(H26*4)</f>
        <v>131.2</v>
      </c>
    </row>
    <row r="27" spans="1:9" ht="14.25">
      <c r="A27" s="43"/>
      <c r="B27" s="15"/>
      <c r="C27" s="16" t="s">
        <v>32</v>
      </c>
      <c r="D27" s="25" t="s">
        <v>41</v>
      </c>
      <c r="E27" s="38">
        <v>70</v>
      </c>
      <c r="F27" s="29">
        <v>8.5</v>
      </c>
      <c r="G27" s="29">
        <v>12.8</v>
      </c>
      <c r="H27" s="29">
        <v>11.3</v>
      </c>
      <c r="I27" s="35">
        <f t="shared" si="1"/>
        <v>194.39999999999998</v>
      </c>
    </row>
    <row r="28" spans="1:9" ht="14.25">
      <c r="A28" s="43"/>
      <c r="B28" s="15"/>
      <c r="C28" s="19" t="s">
        <v>28</v>
      </c>
      <c r="D28" s="26"/>
      <c r="E28" s="38">
        <v>160</v>
      </c>
      <c r="F28" s="29">
        <v>4.2</v>
      </c>
      <c r="G28" s="29">
        <v>0.5</v>
      </c>
      <c r="H28" s="29">
        <v>41</v>
      </c>
      <c r="I28" s="35">
        <f t="shared" si="1"/>
        <v>185.3</v>
      </c>
    </row>
    <row r="29" spans="1:9" ht="14.25">
      <c r="A29" s="43"/>
      <c r="B29" s="15"/>
      <c r="C29" s="90" t="s">
        <v>24</v>
      </c>
      <c r="D29" s="25" t="s">
        <v>12</v>
      </c>
      <c r="E29" s="91">
        <v>40</v>
      </c>
      <c r="F29" s="32">
        <v>1.2</v>
      </c>
      <c r="G29" s="32">
        <v>4.4</v>
      </c>
      <c r="H29" s="32">
        <v>4.4</v>
      </c>
      <c r="I29" s="34">
        <f t="shared" si="1"/>
        <v>62</v>
      </c>
    </row>
    <row r="30" spans="1:9" ht="14.25">
      <c r="A30" s="43"/>
      <c r="B30" s="15"/>
      <c r="C30" s="90" t="s">
        <v>43</v>
      </c>
      <c r="D30" s="25"/>
      <c r="E30" s="91">
        <v>70</v>
      </c>
      <c r="F30" s="32">
        <v>0.9</v>
      </c>
      <c r="G30" s="32">
        <v>2.8</v>
      </c>
      <c r="H30" s="32">
        <v>4.4</v>
      </c>
      <c r="I30" s="34">
        <f t="shared" si="1"/>
        <v>46.400000000000006</v>
      </c>
    </row>
    <row r="31" spans="1:9" ht="14.25">
      <c r="A31" s="43"/>
      <c r="B31" s="15"/>
      <c r="C31" s="16" t="s">
        <v>23</v>
      </c>
      <c r="D31" s="31" t="s">
        <v>16</v>
      </c>
      <c r="E31" s="38">
        <v>60</v>
      </c>
      <c r="F31" s="29">
        <v>3.3</v>
      </c>
      <c r="G31" s="29">
        <v>0.8</v>
      </c>
      <c r="H31" s="29">
        <v>26.2</v>
      </c>
      <c r="I31" s="35">
        <f t="shared" si="1"/>
        <v>125.19999999999999</v>
      </c>
    </row>
    <row r="32" spans="1:9" ht="14.25">
      <c r="A32" s="43"/>
      <c r="B32" s="15"/>
      <c r="C32" s="88" t="s">
        <v>47</v>
      </c>
      <c r="D32" s="92" t="s">
        <v>11</v>
      </c>
      <c r="E32" s="47">
        <v>200</v>
      </c>
      <c r="F32" s="47">
        <v>6</v>
      </c>
      <c r="G32" s="21">
        <v>3</v>
      </c>
      <c r="H32" s="30">
        <v>9.6</v>
      </c>
      <c r="I32" s="23">
        <f>(F32*4)+(G32*9)+(H32*4)</f>
        <v>89.4</v>
      </c>
    </row>
    <row r="33" spans="1:9" ht="14.25">
      <c r="A33" s="103" t="s">
        <v>13</v>
      </c>
      <c r="B33" s="103"/>
      <c r="C33" s="105"/>
      <c r="D33" s="105"/>
      <c r="E33" s="105"/>
      <c r="F33" s="79">
        <f>SUM(F26:F32)</f>
        <v>26.599999999999998</v>
      </c>
      <c r="G33" s="79">
        <f>SUM(G26:G32)</f>
        <v>31.5</v>
      </c>
      <c r="H33" s="79">
        <f>SUM(H3:H26)</f>
        <v>607.7</v>
      </c>
      <c r="I33" s="55">
        <f>SUM(I26:I32)</f>
        <v>833.9</v>
      </c>
    </row>
    <row r="34" spans="1:9" ht="28.5">
      <c r="A34" s="43" t="s">
        <v>18</v>
      </c>
      <c r="B34" s="15" t="s">
        <v>10</v>
      </c>
      <c r="C34" s="48" t="s">
        <v>58</v>
      </c>
      <c r="D34" s="93"/>
      <c r="E34" s="49">
        <v>250</v>
      </c>
      <c r="F34" s="50">
        <v>6</v>
      </c>
      <c r="G34" s="49">
        <v>9.2</v>
      </c>
      <c r="H34" s="50">
        <v>31.8</v>
      </c>
      <c r="I34" s="51">
        <f>(F34*4)+(G34*9)+(H34*4.2)</f>
        <v>240.36</v>
      </c>
    </row>
    <row r="35" spans="1:9" ht="30.75" customHeight="1">
      <c r="A35" s="43"/>
      <c r="B35" s="15"/>
      <c r="C35" s="19" t="s">
        <v>55</v>
      </c>
      <c r="D35" s="31"/>
      <c r="E35" s="20">
        <v>280</v>
      </c>
      <c r="F35" s="29">
        <v>15</v>
      </c>
      <c r="G35" s="20">
        <v>18.4</v>
      </c>
      <c r="H35" s="29">
        <v>34.9</v>
      </c>
      <c r="I35" s="22">
        <f>(F35*4)+(G35*9)+(H35*4)</f>
        <v>365.2</v>
      </c>
    </row>
    <row r="36" spans="1:9" s="73" customFormat="1" ht="28.5">
      <c r="A36" s="43"/>
      <c r="B36" s="15"/>
      <c r="C36" s="19" t="s">
        <v>56</v>
      </c>
      <c r="D36" s="39"/>
      <c r="E36" s="77">
        <v>80</v>
      </c>
      <c r="F36" s="71">
        <v>1</v>
      </c>
      <c r="G36" s="77">
        <v>2.4</v>
      </c>
      <c r="H36" s="71">
        <v>3.5</v>
      </c>
      <c r="I36" s="76">
        <f>(F36*4)+(G36*9)+(H36*4)</f>
        <v>39.599999999999994</v>
      </c>
    </row>
    <row r="37" spans="1:9" ht="14.25">
      <c r="A37" s="43"/>
      <c r="B37" s="15"/>
      <c r="C37" s="16" t="s">
        <v>23</v>
      </c>
      <c r="D37" s="31" t="s">
        <v>16</v>
      </c>
      <c r="E37" s="38">
        <v>60</v>
      </c>
      <c r="F37" s="38">
        <v>3.3</v>
      </c>
      <c r="G37" s="44">
        <v>0.8</v>
      </c>
      <c r="H37" s="29">
        <v>26.2</v>
      </c>
      <c r="I37" s="22">
        <f>(F37*4)+(G37*9)+(H37*4)</f>
        <v>125.19999999999999</v>
      </c>
    </row>
    <row r="38" spans="1:9" ht="14.25">
      <c r="A38" s="43"/>
      <c r="B38" s="15"/>
      <c r="C38" s="88" t="s">
        <v>46</v>
      </c>
      <c r="D38" s="52"/>
      <c r="E38" s="47">
        <v>100</v>
      </c>
      <c r="F38" s="30">
        <v>0.3</v>
      </c>
      <c r="G38" s="30">
        <v>0.6</v>
      </c>
      <c r="H38" s="30">
        <v>13.4</v>
      </c>
      <c r="I38" s="36">
        <f>(F38*4)+(G38*9)+(H38*4)</f>
        <v>60.2</v>
      </c>
    </row>
    <row r="39" spans="1:9" ht="14.25">
      <c r="A39" s="100" t="s">
        <v>13</v>
      </c>
      <c r="B39" s="101"/>
      <c r="C39" s="102"/>
      <c r="D39" s="102"/>
      <c r="E39" s="102"/>
      <c r="F39" s="53">
        <f>SUM(F34:F38)</f>
        <v>25.6</v>
      </c>
      <c r="G39" s="54">
        <f>SUM(G34:G38)</f>
        <v>31.4</v>
      </c>
      <c r="H39" s="53">
        <f>SUM(H34:H38)</f>
        <v>109.80000000000001</v>
      </c>
      <c r="I39" s="55">
        <f>SUM(I34:I38)</f>
        <v>830.56</v>
      </c>
    </row>
    <row r="40" spans="2:9" ht="15">
      <c r="B40" s="13"/>
      <c r="C40" s="14"/>
      <c r="D40" s="14"/>
      <c r="E40" s="14"/>
      <c r="F40" s="14"/>
      <c r="G40" s="14"/>
      <c r="H40" s="14"/>
      <c r="I40" s="14"/>
    </row>
    <row r="41" spans="1:9" s="78" customFormat="1" ht="14.25">
      <c r="A41" s="106" t="s">
        <v>29</v>
      </c>
      <c r="B41" s="106"/>
      <c r="C41" s="106"/>
      <c r="D41" s="106"/>
      <c r="E41" s="106"/>
      <c r="F41" s="106"/>
      <c r="G41" s="106"/>
      <c r="H41" s="106"/>
      <c r="I41" s="106"/>
    </row>
    <row r="42" spans="1:9" s="61" customFormat="1" ht="12.75">
      <c r="A42" s="62"/>
      <c r="B42" s="62"/>
      <c r="C42" s="62"/>
      <c r="D42" s="62"/>
      <c r="E42" s="62"/>
      <c r="F42" s="62"/>
      <c r="G42" s="62"/>
      <c r="H42" s="62"/>
      <c r="I42" s="63"/>
    </row>
    <row r="43" spans="1:9" s="61" customFormat="1" ht="12.75">
      <c r="A43" s="94" t="s">
        <v>26</v>
      </c>
      <c r="B43" s="94"/>
      <c r="C43" s="94"/>
      <c r="D43" s="94"/>
      <c r="E43" s="94"/>
      <c r="F43" s="94"/>
      <c r="G43" s="94"/>
      <c r="H43" s="94"/>
      <c r="I43" s="94"/>
    </row>
    <row r="44" spans="1:9" s="61" customFormat="1" ht="12.75">
      <c r="A44" s="62"/>
      <c r="B44" s="62"/>
      <c r="C44" s="62"/>
      <c r="D44" s="62"/>
      <c r="E44" s="62"/>
      <c r="F44" s="62"/>
      <c r="G44" s="62"/>
      <c r="H44" s="62"/>
      <c r="I44" s="63"/>
    </row>
    <row r="45" spans="1:9" s="10" customFormat="1" ht="24" customHeight="1">
      <c r="A45" s="95" t="s">
        <v>21</v>
      </c>
      <c r="B45" s="95"/>
      <c r="C45" s="95"/>
      <c r="D45" s="95"/>
      <c r="E45" s="95"/>
      <c r="F45" s="95"/>
      <c r="G45" s="95"/>
      <c r="H45" s="95"/>
      <c r="I45" s="95"/>
    </row>
    <row r="46" spans="1:9" s="10" customFormat="1" ht="12.75">
      <c r="A46" s="64" t="s">
        <v>19</v>
      </c>
      <c r="B46" s="65"/>
      <c r="C46" s="64" t="s">
        <v>20</v>
      </c>
      <c r="D46" s="66"/>
      <c r="E46" s="96" t="s">
        <v>27</v>
      </c>
      <c r="F46" s="96"/>
      <c r="G46" s="96"/>
      <c r="H46" s="96"/>
      <c r="I46" s="97"/>
    </row>
    <row r="47" spans="1:9" s="10" customFormat="1" ht="12.75">
      <c r="A47" s="67" t="s">
        <v>48</v>
      </c>
      <c r="B47" s="68"/>
      <c r="C47" s="69" t="s">
        <v>49</v>
      </c>
      <c r="D47" s="70"/>
      <c r="E47" s="98" t="s">
        <v>50</v>
      </c>
      <c r="F47" s="98"/>
      <c r="G47" s="98"/>
      <c r="H47" s="98"/>
      <c r="I47" s="99"/>
    </row>
  </sheetData>
  <sheetProtection/>
  <mergeCells count="10">
    <mergeCell ref="A43:I43"/>
    <mergeCell ref="A45:I45"/>
    <mergeCell ref="E46:I46"/>
    <mergeCell ref="E47:I47"/>
    <mergeCell ref="A39:E39"/>
    <mergeCell ref="A11:E11"/>
    <mergeCell ref="A18:E18"/>
    <mergeCell ref="A25:E25"/>
    <mergeCell ref="A33:E33"/>
    <mergeCell ref="A41:I41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2022-08-22T15:25:59Z</cp:lastPrinted>
  <dcterms:created xsi:type="dcterms:W3CDTF">2019-03-12T10:02:08Z</dcterms:created>
  <dcterms:modified xsi:type="dcterms:W3CDTF">2023-01-06T14:18:19Z</dcterms:modified>
  <cp:category/>
  <cp:version/>
  <cp:contentType/>
  <cp:contentStatus/>
</cp:coreProperties>
</file>