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<sst xmlns="http://schemas.openxmlformats.org/spreadsheetml/2006/main" count="79" uniqueCount="60">
  <si>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</si>
  <si>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</si>
  <si>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</si>
  <si>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</si>
  <si>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</si>
  <si>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</si>
  <si>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</si>
  <si>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</si>
  <si>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</si>
  <si>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</si>
  <si>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</si>
  <si>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</si>
  <si>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</si>
  <si>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</si>
  <si>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</si>
  <si>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</si>
  <si>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</si>
  <si>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</si>
  <si>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</si>
  <si>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</si>
  <si>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</si>
  <si>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</si>
  <si>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1.nedēļa</t>
  </si>
  <si>
    <t>ĒDIENKARTE VAR TIKT MAINĪTA SASKANĀ AR IZMAIŅAM PRODUKTU PIEGĀDĒ UN PIEEJAMĪBU TIRGŪ.</t>
  </si>
  <si>
    <t>Olbaltumvielas (g)          Tauki (g)                Oglhidrāti (g)</t>
  </si>
  <si>
    <t>Rudzu maize</t>
  </si>
  <si>
    <t>Irdenie griķi</t>
  </si>
  <si>
    <t>Biešu salāti ar vinegreta mērci</t>
  </si>
  <si>
    <t xml:space="preserve"> *A07</t>
  </si>
  <si>
    <t>*A09</t>
  </si>
  <si>
    <t>Cūkgaļas plovs</t>
  </si>
  <si>
    <t>Dzeramais ūdens-visās ēdienreizēs</t>
  </si>
  <si>
    <t>Ēdienkarte derīga līdz nomaiņai</t>
  </si>
  <si>
    <t>*A07</t>
  </si>
  <si>
    <t>Veģetārā sakņu zupa</t>
  </si>
  <si>
    <t>Makaroni ar maltu cūkgaļu un dārzeņiem</t>
  </si>
  <si>
    <t>Sezonas dārzeņu mix</t>
  </si>
  <si>
    <t>Piens</t>
  </si>
  <si>
    <t>Zupa meksikāņu gaumē</t>
  </si>
  <si>
    <t>Vistas gaļa karija mērcē</t>
  </si>
  <si>
    <t>*A01,A07</t>
  </si>
  <si>
    <t>Vārīti kartupeļi</t>
  </si>
  <si>
    <t>Cepta cūlkgaļas karbonādes šķēle</t>
  </si>
  <si>
    <t>Gaļas buljona mērce</t>
  </si>
  <si>
    <t>Auglis</t>
  </si>
  <si>
    <t>Rīvēti kāposti ar garšaugiem</t>
  </si>
  <si>
    <t>Veģetārā svaigu kāpostu zupa</t>
  </si>
  <si>
    <t>Tomātu šķēlītes</t>
  </si>
  <si>
    <t>Kefīrs</t>
  </si>
  <si>
    <t>Dārzeņu gulašzupa ar lēcām</t>
  </si>
  <si>
    <t>Biezpiena deserts ar rozīnēm</t>
  </si>
  <si>
    <t>*A07,A12</t>
  </si>
  <si>
    <t>Blenderētas zemenes</t>
  </si>
  <si>
    <t xml:space="preserve"> 5.-9.klašu audzēkņi </t>
  </si>
  <si>
    <t>5.-9..klase</t>
  </si>
  <si>
    <t>700-960</t>
  </si>
  <si>
    <t>18-36                     23-37               79-144</t>
  </si>
  <si>
    <t>Sarkano biešu un kāpostu zupa ar krējumu</t>
  </si>
  <si>
    <t>250/5</t>
  </si>
  <si>
    <t xml:space="preserve"> *A07,A09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</si>
</sst>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24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3" fillId="0" borderId="25" xfId="0" applyFont="1" applyBorder="1" applyAlignment="1">
      <alignment/>
    </xf>
    <xf numFmtId="0" fontId="14" fillId="0" borderId="26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8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" fontId="14" fillId="0" borderId="2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3" fillId="0" borderId="2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31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31" xfId="0" applyFont="1" applyBorder="1" applyAlignment="1">
      <alignment wrapText="1"/>
    </xf>
    <xf numFmtId="0" fontId="14" fillId="0" borderId="32" xfId="0" applyFont="1" applyBorder="1" applyAlignment="1">
      <alignment horizontal="center"/>
    </xf>
    <xf numFmtId="1" fontId="14" fillId="0" borderId="3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" fontId="14" fillId="0" borderId="22" xfId="0" applyNumberFormat="1" applyFont="1" applyBorder="1" applyAlignment="1">
      <alignment horizontal="center" wrapText="1"/>
    </xf>
    <xf numFmtId="0" fontId="14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L21" sqref="L21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3.7109375" style="0" customWidth="1"/>
    <col min="4" max="4" width="10.8515625" style="0" customWidth="1"/>
    <col min="5" max="5" width="10.5742187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81" t="s">
        <v>21</v>
      </c>
      <c r="D1" s="83"/>
      <c r="E1" s="4"/>
      <c r="F1" s="4"/>
      <c r="G1" s="5"/>
      <c r="H1" s="5"/>
      <c r="I1" s="5"/>
    </row>
    <row r="2" spans="1:9" s="6" customFormat="1" ht="22.5">
      <c r="A2" s="1"/>
      <c r="B2" s="2"/>
      <c r="C2" s="84" t="s">
        <v>53</v>
      </c>
      <c r="D2" s="83"/>
      <c r="E2" s="4"/>
      <c r="F2" s="4"/>
      <c r="G2" s="5" t="s">
        <v>22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32</v>
      </c>
      <c r="D4" s="86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14.25">
      <c r="A8" s="17" t="s">
        <v>9</v>
      </c>
      <c r="B8" s="18" t="s">
        <v>10</v>
      </c>
      <c r="C8" s="31" t="s">
        <v>34</v>
      </c>
      <c r="D8" s="37" t="s">
        <v>29</v>
      </c>
      <c r="E8" s="55">
        <v>200</v>
      </c>
      <c r="F8" s="42">
        <v>2</v>
      </c>
      <c r="G8" s="55">
        <v>6.1</v>
      </c>
      <c r="H8" s="42">
        <v>10</v>
      </c>
      <c r="I8" s="56">
        <f>(F8*4)+(G8*9)+(H8*4)</f>
        <v>102.9</v>
      </c>
    </row>
    <row r="9" spans="1:9" ht="28.5">
      <c r="A9" s="17"/>
      <c r="B9" s="18"/>
      <c r="C9" s="30" t="s">
        <v>35</v>
      </c>
      <c r="D9" s="45" t="s">
        <v>15</v>
      </c>
      <c r="E9" s="43">
        <v>240</v>
      </c>
      <c r="F9" s="58">
        <v>16.6</v>
      </c>
      <c r="G9" s="43">
        <v>21.7</v>
      </c>
      <c r="H9" s="58">
        <v>44.2</v>
      </c>
      <c r="I9" s="49">
        <f>(F9*4)+(G9*9)+(H9*4)</f>
        <v>438.5</v>
      </c>
    </row>
    <row r="10" spans="1:9" s="73" customFormat="1" ht="14.25">
      <c r="A10" s="17"/>
      <c r="B10" s="18"/>
      <c r="C10" s="30" t="s">
        <v>36</v>
      </c>
      <c r="D10" s="78"/>
      <c r="E10" s="70">
        <v>80</v>
      </c>
      <c r="F10" s="71">
        <v>1</v>
      </c>
      <c r="G10" s="70">
        <v>0.1</v>
      </c>
      <c r="H10" s="71">
        <v>4</v>
      </c>
      <c r="I10" s="72">
        <f>(F10*4)+(G10*9)+(H10*4)</f>
        <v>20.9</v>
      </c>
    </row>
    <row r="11" spans="1:9" s="73" customFormat="1" ht="14.25">
      <c r="A11" s="17"/>
      <c r="B11" s="18"/>
      <c r="C11" s="30" t="s">
        <v>25</v>
      </c>
      <c r="D11" s="45" t="s">
        <v>15</v>
      </c>
      <c r="E11" s="93">
        <v>40</v>
      </c>
      <c r="F11" s="71">
        <v>2.8</v>
      </c>
      <c r="G11" s="93">
        <v>0.4</v>
      </c>
      <c r="H11" s="71">
        <v>16.6</v>
      </c>
      <c r="I11" s="94">
        <v>82</v>
      </c>
    </row>
    <row r="12" spans="1:9" ht="14.25">
      <c r="A12" s="17"/>
      <c r="B12" s="18"/>
      <c r="C12" s="74" t="s">
        <v>37</v>
      </c>
      <c r="D12" s="79" t="s">
        <v>28</v>
      </c>
      <c r="E12" s="75">
        <v>200</v>
      </c>
      <c r="F12" s="76">
        <v>6.4</v>
      </c>
      <c r="G12" s="75">
        <v>4</v>
      </c>
      <c r="H12" s="76">
        <v>9</v>
      </c>
      <c r="I12" s="77">
        <v>96</v>
      </c>
    </row>
    <row r="13" spans="1:9" ht="14.25">
      <c r="A13" s="103" t="s">
        <v>12</v>
      </c>
      <c r="B13" s="103"/>
      <c r="C13" s="104"/>
      <c r="D13" s="104"/>
      <c r="E13" s="104"/>
      <c r="F13" s="21">
        <f>SUM(F8:F12)</f>
        <v>28.800000000000004</v>
      </c>
      <c r="G13" s="21">
        <f>SUM(G8:G12)</f>
        <v>32.3</v>
      </c>
      <c r="H13" s="21">
        <f>SUM(H8:H12)</f>
        <v>83.80000000000001</v>
      </c>
      <c r="I13" s="22">
        <f>SUM(I8:I12)</f>
        <v>740.3</v>
      </c>
    </row>
    <row r="14" spans="1:9" ht="14.25">
      <c r="A14" s="17" t="s">
        <v>13</v>
      </c>
      <c r="B14" s="18" t="s">
        <v>10</v>
      </c>
      <c r="C14" s="57" t="s">
        <v>38</v>
      </c>
      <c r="D14" s="80"/>
      <c r="E14" s="42">
        <v>200</v>
      </c>
      <c r="F14" s="42">
        <v>10.7</v>
      </c>
      <c r="G14" s="42">
        <v>7.2</v>
      </c>
      <c r="H14" s="42">
        <v>22.2</v>
      </c>
      <c r="I14" s="47">
        <f aca="true" t="shared" si="0" ref="I14:I19">(F14*4)+(G14*9)+(H14*4)</f>
        <v>196.39999999999998</v>
      </c>
    </row>
    <row r="15" spans="1:9" ht="14.25">
      <c r="A15" s="17"/>
      <c r="B15" s="18"/>
      <c r="C15" s="53" t="s">
        <v>39</v>
      </c>
      <c r="D15" s="38" t="s">
        <v>40</v>
      </c>
      <c r="E15" s="43">
        <v>100</v>
      </c>
      <c r="F15" s="43">
        <v>11.9</v>
      </c>
      <c r="G15" s="43">
        <v>16.5</v>
      </c>
      <c r="H15" s="43">
        <v>4</v>
      </c>
      <c r="I15" s="49">
        <f t="shared" si="0"/>
        <v>212.1</v>
      </c>
    </row>
    <row r="16" spans="1:9" ht="14.25">
      <c r="A16" s="17"/>
      <c r="B16" s="18"/>
      <c r="C16" s="40" t="s">
        <v>41</v>
      </c>
      <c r="D16" s="45"/>
      <c r="E16" s="43">
        <v>150</v>
      </c>
      <c r="F16" s="43">
        <v>3.1</v>
      </c>
      <c r="G16" s="43">
        <v>0</v>
      </c>
      <c r="H16" s="43">
        <v>23</v>
      </c>
      <c r="I16" s="49">
        <f t="shared" si="0"/>
        <v>104.4</v>
      </c>
    </row>
    <row r="17" spans="1:9" ht="14.25">
      <c r="A17" s="17"/>
      <c r="B17" s="18"/>
      <c r="C17" s="59" t="s">
        <v>27</v>
      </c>
      <c r="D17" s="39"/>
      <c r="E17" s="46">
        <v>80</v>
      </c>
      <c r="F17" s="46">
        <v>0.9</v>
      </c>
      <c r="G17" s="46">
        <v>4</v>
      </c>
      <c r="H17" s="46">
        <v>6.1</v>
      </c>
      <c r="I17" s="48">
        <f t="shared" si="0"/>
        <v>64</v>
      </c>
    </row>
    <row r="18" spans="1:9" ht="14.25">
      <c r="A18" s="17"/>
      <c r="B18" s="18"/>
      <c r="C18" s="59" t="s">
        <v>25</v>
      </c>
      <c r="D18" s="78" t="s">
        <v>11</v>
      </c>
      <c r="E18" s="46">
        <v>40</v>
      </c>
      <c r="F18" s="46">
        <v>2.8</v>
      </c>
      <c r="G18" s="46">
        <v>0.4</v>
      </c>
      <c r="H18" s="46">
        <v>16.6</v>
      </c>
      <c r="I18" s="48">
        <f t="shared" si="0"/>
        <v>81.2</v>
      </c>
    </row>
    <row r="19" spans="1:9" ht="14.25">
      <c r="A19" s="87"/>
      <c r="B19" s="18"/>
      <c r="C19" s="41" t="s">
        <v>44</v>
      </c>
      <c r="D19" s="88"/>
      <c r="E19" s="44">
        <v>100</v>
      </c>
      <c r="F19" s="89">
        <v>0.3</v>
      </c>
      <c r="G19" s="44">
        <v>0.6</v>
      </c>
      <c r="H19" s="44">
        <v>13.4</v>
      </c>
      <c r="I19" s="50">
        <f t="shared" si="0"/>
        <v>60.2</v>
      </c>
    </row>
    <row r="20" spans="1:9" ht="14.25">
      <c r="A20" s="103" t="s">
        <v>12</v>
      </c>
      <c r="B20" s="103"/>
      <c r="C20" s="104"/>
      <c r="D20" s="104"/>
      <c r="E20" s="104"/>
      <c r="F20" s="21">
        <f>SUM(F14:F19)</f>
        <v>29.700000000000003</v>
      </c>
      <c r="G20" s="23">
        <f>SUM(G14:G19)</f>
        <v>28.7</v>
      </c>
      <c r="H20" s="21">
        <f>SUM(H14:H19)</f>
        <v>85.30000000000001</v>
      </c>
      <c r="I20" s="24">
        <f>SUM(I14:I19)</f>
        <v>718.3000000000001</v>
      </c>
    </row>
    <row r="21" spans="1:9" ht="28.5">
      <c r="A21" s="17" t="s">
        <v>14</v>
      </c>
      <c r="B21" s="18" t="s">
        <v>10</v>
      </c>
      <c r="C21" s="31" t="s">
        <v>57</v>
      </c>
      <c r="D21" s="37" t="s">
        <v>59</v>
      </c>
      <c r="E21" s="51" t="s">
        <v>58</v>
      </c>
      <c r="F21" s="42">
        <v>2.2</v>
      </c>
      <c r="G21" s="32">
        <v>7.8</v>
      </c>
      <c r="H21" s="42">
        <v>14.1</v>
      </c>
      <c r="I21" s="34">
        <f>(F21*4)+(G21*9)+(H21*4)</f>
        <v>135.4</v>
      </c>
    </row>
    <row r="22" spans="1:9" ht="14.25">
      <c r="A22" s="17"/>
      <c r="B22" s="18"/>
      <c r="C22" s="30" t="s">
        <v>42</v>
      </c>
      <c r="D22" s="45"/>
      <c r="E22" s="52">
        <v>70</v>
      </c>
      <c r="F22" s="43">
        <v>18.8</v>
      </c>
      <c r="G22" s="33">
        <v>11.5</v>
      </c>
      <c r="H22" s="43">
        <v>1.7</v>
      </c>
      <c r="I22" s="35">
        <f>(F22*4)+(G22*9)+(H22*4)</f>
        <v>185.5</v>
      </c>
    </row>
    <row r="23" spans="1:9" ht="14.25">
      <c r="A23" s="17"/>
      <c r="B23" s="18"/>
      <c r="C23" s="30" t="s">
        <v>43</v>
      </c>
      <c r="D23" s="78" t="s">
        <v>28</v>
      </c>
      <c r="E23" s="52">
        <v>60</v>
      </c>
      <c r="F23" s="52">
        <v>1.4</v>
      </c>
      <c r="G23" s="33">
        <v>3.2</v>
      </c>
      <c r="H23" s="52">
        <v>2.7</v>
      </c>
      <c r="I23" s="35">
        <f>(F23*4)+(G23*9)+(H23*4)</f>
        <v>45.2</v>
      </c>
    </row>
    <row r="24" spans="1:9" ht="14.25">
      <c r="A24" s="17"/>
      <c r="B24" s="18"/>
      <c r="C24" s="30" t="s">
        <v>26</v>
      </c>
      <c r="D24" s="40"/>
      <c r="E24" s="52">
        <v>160</v>
      </c>
      <c r="F24" s="52">
        <v>8.1</v>
      </c>
      <c r="G24" s="43">
        <v>2.1</v>
      </c>
      <c r="H24" s="52">
        <v>39.7</v>
      </c>
      <c r="I24" s="49">
        <f>(F24*4)+(G24*9)+(H24*4)</f>
        <v>210.10000000000002</v>
      </c>
    </row>
    <row r="25" spans="1:9" ht="14.25">
      <c r="A25" s="17"/>
      <c r="B25" s="18"/>
      <c r="C25" s="27" t="s">
        <v>45</v>
      </c>
      <c r="D25" s="39"/>
      <c r="E25" s="82">
        <v>100</v>
      </c>
      <c r="F25" s="46">
        <v>1.3</v>
      </c>
      <c r="G25" s="19">
        <v>4.1</v>
      </c>
      <c r="H25" s="46">
        <v>7.6</v>
      </c>
      <c r="I25" s="36">
        <f>(F25*4)+(G25*9)+(H25*4)</f>
        <v>72.5</v>
      </c>
    </row>
    <row r="26" spans="1:9" ht="14.25">
      <c r="A26" s="17"/>
      <c r="B26" s="18"/>
      <c r="C26" s="27" t="s">
        <v>25</v>
      </c>
      <c r="D26" s="78" t="s">
        <v>11</v>
      </c>
      <c r="E26" s="82">
        <v>60</v>
      </c>
      <c r="F26" s="46">
        <v>4.2</v>
      </c>
      <c r="G26" s="19">
        <v>0.6</v>
      </c>
      <c r="H26" s="46">
        <v>24.9</v>
      </c>
      <c r="I26" s="36">
        <v>123</v>
      </c>
    </row>
    <row r="27" spans="1:9" ht="14.25">
      <c r="A27" s="105" t="s">
        <v>12</v>
      </c>
      <c r="B27" s="106"/>
      <c r="C27" s="106"/>
      <c r="D27" s="106"/>
      <c r="E27" s="106"/>
      <c r="F27" s="28">
        <f>SUM(F21:F26)</f>
        <v>36</v>
      </c>
      <c r="G27" s="28">
        <f>SUM(G21:G26)</f>
        <v>29.300000000000004</v>
      </c>
      <c r="H27" s="28">
        <f>SUM(H21:H26)</f>
        <v>90.69999999999999</v>
      </c>
      <c r="I27" s="29">
        <f>SUM(I21:I26)</f>
        <v>771.7</v>
      </c>
    </row>
    <row r="28" spans="1:9" ht="28.5">
      <c r="A28" s="17" t="s">
        <v>16</v>
      </c>
      <c r="B28" s="18" t="s">
        <v>10</v>
      </c>
      <c r="C28" s="57" t="s">
        <v>46</v>
      </c>
      <c r="D28" s="80"/>
      <c r="E28" s="42">
        <v>250</v>
      </c>
      <c r="F28" s="42">
        <v>2.1</v>
      </c>
      <c r="G28" s="42">
        <v>4.4</v>
      </c>
      <c r="H28" s="42">
        <v>12.4</v>
      </c>
      <c r="I28" s="47">
        <f>(F28*4)+(G28*9)+(H28*4)</f>
        <v>97.6</v>
      </c>
    </row>
    <row r="29" spans="1:9" ht="14.25">
      <c r="A29" s="17"/>
      <c r="B29" s="18"/>
      <c r="C29" s="53" t="s">
        <v>30</v>
      </c>
      <c r="D29" s="38"/>
      <c r="E29" s="43">
        <v>240</v>
      </c>
      <c r="F29" s="43">
        <v>15.9</v>
      </c>
      <c r="G29" s="43">
        <v>19.8</v>
      </c>
      <c r="H29" s="43">
        <v>53.5</v>
      </c>
      <c r="I29" s="49">
        <f>(F29*4)+(G29*9)+(H29*4)</f>
        <v>455.8</v>
      </c>
    </row>
    <row r="30" spans="1:9" ht="14.25">
      <c r="A30" s="17"/>
      <c r="B30" s="18"/>
      <c r="C30" s="53" t="s">
        <v>47</v>
      </c>
      <c r="D30" s="40"/>
      <c r="E30" s="43">
        <v>80</v>
      </c>
      <c r="F30" s="43">
        <v>0.8</v>
      </c>
      <c r="G30" s="43">
        <v>0.2</v>
      </c>
      <c r="H30" s="43">
        <v>2.1</v>
      </c>
      <c r="I30" s="49">
        <f>(F30*4)+(G30*9)+(H30*4)</f>
        <v>13.4</v>
      </c>
    </row>
    <row r="31" spans="1:9" ht="14.25">
      <c r="A31" s="17"/>
      <c r="B31" s="18"/>
      <c r="C31" s="59" t="s">
        <v>25</v>
      </c>
      <c r="D31" s="78" t="s">
        <v>11</v>
      </c>
      <c r="E31" s="46">
        <v>40</v>
      </c>
      <c r="F31" s="46">
        <v>2.8</v>
      </c>
      <c r="G31" s="46">
        <v>0.4</v>
      </c>
      <c r="H31" s="46">
        <v>16.6</v>
      </c>
      <c r="I31" s="48">
        <f>(F31*4)+(G31*9)+(H31*4)</f>
        <v>81.2</v>
      </c>
    </row>
    <row r="32" spans="1:9" ht="14.25">
      <c r="A32" s="87"/>
      <c r="B32" s="18"/>
      <c r="C32" s="90" t="s">
        <v>48</v>
      </c>
      <c r="D32" s="54" t="s">
        <v>33</v>
      </c>
      <c r="E32" s="91">
        <v>200</v>
      </c>
      <c r="F32" s="44">
        <v>6.8</v>
      </c>
      <c r="G32" s="91">
        <v>0.2</v>
      </c>
      <c r="H32" s="44">
        <v>9.4</v>
      </c>
      <c r="I32" s="92">
        <f>(F32*4)+(G32*9)+(H32*4)</f>
        <v>66.6</v>
      </c>
    </row>
    <row r="33" spans="1:9" ht="14.25">
      <c r="A33" s="103" t="s">
        <v>12</v>
      </c>
      <c r="B33" s="103"/>
      <c r="C33" s="104"/>
      <c r="D33" s="104"/>
      <c r="E33" s="104"/>
      <c r="F33" s="21">
        <f>SUM(F28:F32)</f>
        <v>28.400000000000002</v>
      </c>
      <c r="G33" s="21">
        <f>SUM(G28:G32)</f>
        <v>25</v>
      </c>
      <c r="H33" s="21">
        <f>SUM(H28:H32)</f>
        <v>94</v>
      </c>
      <c r="I33" s="22">
        <f>SUM(I28:I32)</f>
        <v>714.6</v>
      </c>
    </row>
    <row r="34" spans="1:9" ht="14.25">
      <c r="A34" s="17" t="s">
        <v>17</v>
      </c>
      <c r="B34" s="18" t="s">
        <v>10</v>
      </c>
      <c r="C34" s="95" t="s">
        <v>49</v>
      </c>
      <c r="D34" s="96" t="s">
        <v>29</v>
      </c>
      <c r="E34" s="51">
        <v>350</v>
      </c>
      <c r="F34" s="51">
        <v>11.2</v>
      </c>
      <c r="G34" s="32">
        <v>12.8</v>
      </c>
      <c r="H34" s="42">
        <v>35</v>
      </c>
      <c r="I34" s="47">
        <f>(F34*4)+(G34*9)+(H34*4)</f>
        <v>300</v>
      </c>
    </row>
    <row r="35" spans="1:9" ht="14.25">
      <c r="A35" s="17"/>
      <c r="B35" s="18"/>
      <c r="C35" s="40" t="s">
        <v>50</v>
      </c>
      <c r="D35" s="45" t="s">
        <v>51</v>
      </c>
      <c r="E35" s="43">
        <v>100</v>
      </c>
      <c r="F35" s="52">
        <v>10.2</v>
      </c>
      <c r="G35" s="33">
        <v>12.4</v>
      </c>
      <c r="H35" s="43">
        <v>15.4</v>
      </c>
      <c r="I35" s="35">
        <f>(F35*4)+(G35*9)+(H35*4)</f>
        <v>214</v>
      </c>
    </row>
    <row r="36" spans="1:9" ht="14.25">
      <c r="A36" s="17"/>
      <c r="B36" s="18"/>
      <c r="C36" s="53" t="s">
        <v>52</v>
      </c>
      <c r="D36" s="40"/>
      <c r="E36" s="43">
        <v>50</v>
      </c>
      <c r="F36" s="52">
        <v>0.4</v>
      </c>
      <c r="G36" s="33">
        <v>0.2</v>
      </c>
      <c r="H36" s="43">
        <v>5</v>
      </c>
      <c r="I36" s="35">
        <f>(F36*4)+(G36*9)+(H36*4)</f>
        <v>23.4</v>
      </c>
    </row>
    <row r="37" spans="1:9" ht="14.25">
      <c r="A37" s="17"/>
      <c r="B37" s="18"/>
      <c r="C37" s="59" t="s">
        <v>25</v>
      </c>
      <c r="D37" s="78" t="s">
        <v>11</v>
      </c>
      <c r="E37" s="46">
        <v>60</v>
      </c>
      <c r="F37" s="82">
        <v>4.2</v>
      </c>
      <c r="G37" s="46">
        <v>0.6</v>
      </c>
      <c r="H37" s="46">
        <v>24.9</v>
      </c>
      <c r="I37" s="48">
        <f>(F37*4)+(G37*9)+(H37*4)</f>
        <v>121.8</v>
      </c>
    </row>
    <row r="38" spans="1:9" ht="14.25">
      <c r="A38" s="87"/>
      <c r="B38" s="18"/>
      <c r="C38" s="41" t="s">
        <v>44</v>
      </c>
      <c r="D38" s="88"/>
      <c r="E38" s="44">
        <v>100</v>
      </c>
      <c r="F38" s="89">
        <v>0.3</v>
      </c>
      <c r="G38" s="44">
        <v>0.6</v>
      </c>
      <c r="H38" s="44">
        <v>13.4</v>
      </c>
      <c r="I38" s="50">
        <f>(F38*4)+(G38*9)+(H38*4)</f>
        <v>60.2</v>
      </c>
    </row>
    <row r="39" spans="1:9" ht="14.25">
      <c r="A39" s="107" t="s">
        <v>12</v>
      </c>
      <c r="B39" s="107"/>
      <c r="C39" s="108"/>
      <c r="D39" s="108"/>
      <c r="E39" s="108"/>
      <c r="F39" s="25">
        <f>SUM(F34:F38)</f>
        <v>26.299999999999997</v>
      </c>
      <c r="G39" s="25">
        <f>SUM(G34:G38)</f>
        <v>26.600000000000005</v>
      </c>
      <c r="H39" s="25">
        <f>SUM(H34:H38)</f>
        <v>93.7</v>
      </c>
      <c r="I39" s="26">
        <f>SUM(I34:I38)</f>
        <v>719.4</v>
      </c>
    </row>
    <row r="40" spans="2:9" ht="15">
      <c r="B40" s="15"/>
      <c r="C40" s="16"/>
      <c r="D40" s="16"/>
      <c r="E40" s="16"/>
      <c r="F40" s="16"/>
      <c r="G40" s="16"/>
      <c r="H40" s="16"/>
      <c r="I40" s="16"/>
    </row>
    <row r="41" spans="1:9" s="85" customFormat="1" ht="14.25">
      <c r="A41" s="109" t="s">
        <v>31</v>
      </c>
      <c r="B41" s="109"/>
      <c r="C41" s="109"/>
      <c r="D41" s="109"/>
      <c r="E41" s="109"/>
      <c r="F41" s="109"/>
      <c r="G41" s="109"/>
      <c r="H41" s="109"/>
      <c r="I41" s="109"/>
    </row>
    <row r="42" spans="1:9" s="60" customFormat="1" ht="12.75">
      <c r="A42" s="61"/>
      <c r="B42" s="61"/>
      <c r="C42" s="61"/>
      <c r="D42" s="61"/>
      <c r="E42" s="61"/>
      <c r="F42" s="61"/>
      <c r="G42" s="61"/>
      <c r="H42" s="61"/>
      <c r="I42" s="62"/>
    </row>
    <row r="43" spans="1:9" s="60" customFormat="1" ht="12.75">
      <c r="A43" s="97" t="s">
        <v>23</v>
      </c>
      <c r="B43" s="97"/>
      <c r="C43" s="97"/>
      <c r="D43" s="97"/>
      <c r="E43" s="97"/>
      <c r="F43" s="97"/>
      <c r="G43" s="97"/>
      <c r="H43" s="97"/>
      <c r="I43" s="97"/>
    </row>
    <row r="44" spans="1:9" s="60" customFormat="1" ht="12.75">
      <c r="A44" s="61"/>
      <c r="B44" s="61"/>
      <c r="C44" s="61"/>
      <c r="D44" s="61"/>
      <c r="E44" s="61"/>
      <c r="F44" s="61"/>
      <c r="G44" s="61"/>
      <c r="H44" s="61"/>
      <c r="I44" s="62"/>
    </row>
    <row r="45" spans="1:9" s="10" customFormat="1" ht="24" customHeight="1">
      <c r="A45" s="98" t="s">
        <v>20</v>
      </c>
      <c r="B45" s="98"/>
      <c r="C45" s="98"/>
      <c r="D45" s="98"/>
      <c r="E45" s="98"/>
      <c r="F45" s="98"/>
      <c r="G45" s="98"/>
      <c r="H45" s="98"/>
      <c r="I45" s="98"/>
    </row>
    <row r="46" spans="1:9" s="10" customFormat="1" ht="12.75">
      <c r="A46" s="63" t="s">
        <v>18</v>
      </c>
      <c r="B46" s="64"/>
      <c r="C46" s="63" t="s">
        <v>19</v>
      </c>
      <c r="D46" s="65"/>
      <c r="E46" s="99" t="s">
        <v>24</v>
      </c>
      <c r="F46" s="99"/>
      <c r="G46" s="99"/>
      <c r="H46" s="99"/>
      <c r="I46" s="100"/>
    </row>
    <row r="47" spans="1:9" s="10" customFormat="1" ht="12.75">
      <c r="A47" s="66" t="s">
        <v>54</v>
      </c>
      <c r="B47" s="67"/>
      <c r="C47" s="68" t="s">
        <v>55</v>
      </c>
      <c r="D47" s="69"/>
      <c r="E47" s="101" t="s">
        <v>56</v>
      </c>
      <c r="F47" s="101"/>
      <c r="G47" s="101"/>
      <c r="H47" s="101"/>
      <c r="I47" s="102"/>
    </row>
  </sheetData>
  <sheetProtection selectLockedCells="1" selectUnlockedCells="1"/>
  <mergeCells count="10">
    <mergeCell ref="A43:I43"/>
    <mergeCell ref="A45:I45"/>
    <mergeCell ref="E46:I46"/>
    <mergeCell ref="E47:I47"/>
    <mergeCell ref="A13:E13"/>
    <mergeCell ref="A20:E20"/>
    <mergeCell ref="A27:E27"/>
    <mergeCell ref="A39:E39"/>
    <mergeCell ref="A33:E33"/>
    <mergeCell ref="A41:I41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2023-08-29T09:26:57Z</cp:lastPrinted>
  <dcterms:created xsi:type="dcterms:W3CDTF">2019-03-12T10:02:08Z</dcterms:created>
  <dcterms:modified xsi:type="dcterms:W3CDTF">2023-08-29T09:27:00Z</dcterms:modified>
  <cp:category/>
  <cp:version/>
  <cp:contentType/>
  <cp:contentStatus/>
</cp:coreProperties>
</file>